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26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<sst xmlns="http://schemas.openxmlformats.org/spreadsheetml/2006/main" count="50" uniqueCount="33">
  <si>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ACTUALS</t>
  </si>
  <si>
    <t>R.E.</t>
  </si>
  <si>
    <t>B.E.</t>
  </si>
  <si>
    <t>(Est.)</t>
  </si>
  <si>
    <t>2007-08</t>
  </si>
  <si>
    <t>2008-09</t>
  </si>
  <si>
    <t>2009-10</t>
  </si>
  <si>
    <t>I. PLAN OUTLAYS</t>
  </si>
  <si>
    <t xml:space="preserve"> 1. STATE PLAN</t>
  </si>
  <si>
    <t xml:space="preserve">   i. Revenue Account </t>
  </si>
  <si>
    <t xml:space="preserve">   ii. Capital Account</t>
  </si>
  <si>
    <t xml:space="preserve">       a. Booked in the State Budget </t>
  </si>
  <si>
    <t xml:space="preserve">       b. Outside the State Budget </t>
  </si>
  <si>
    <t xml:space="preserve"> 2. CENTRAL PLAN</t>
  </si>
  <si>
    <t xml:space="preserve"> 3. Centrally Sponsored Schemes</t>
  </si>
  <si>
    <t>II. CENTRAL ASSISTANCE  FOR PLAN</t>
  </si>
  <si>
    <t xml:space="preserve"> 1. Revenue Account </t>
  </si>
  <si>
    <t xml:space="preserve"> 2. Capital Account</t>
  </si>
  <si>
    <t xml:space="preserve">    i. State Plan </t>
  </si>
  <si>
    <t xml:space="preserve">       a. Grants </t>
  </si>
  <si>
    <t xml:space="preserve">       b. Loans</t>
  </si>
  <si>
    <t xml:space="preserve">    ii. Central Plan </t>
  </si>
  <si>
    <t>III. CENTRALLY SPONSORED SCHEMES</t>
  </si>
  <si>
    <t xml:space="preserve"> 1. Grants </t>
  </si>
  <si>
    <t xml:space="preserve"> 2. Loans</t>
  </si>
  <si>
    <t>2010-11</t>
  </si>
  <si>
    <t>2011-12</t>
  </si>
  <si>
    <t>2012-13</t>
  </si>
  <si>
    <t>2013-14</t>
  </si>
  <si>
    <t>2014-15</t>
  </si>
  <si>
    <t>of which Grants for Creation of Capital Assets</t>
  </si>
  <si>
    <t>IV. N.E.C.</t>
  </si>
  <si>
    <t xml:space="preserve"> -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</si>
</sst>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0000"/>
    <numFmt numFmtId="193" formatCode="0.0000"/>
    <numFmt numFmtId="194" formatCode="0.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" fontId="18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/>
    </xf>
    <xf numFmtId="0" fontId="18" fillId="24" borderId="10" xfId="55" applyFont="1" applyFill="1" applyBorder="1" applyAlignment="1">
      <alignment vertical="center"/>
      <protection/>
    </xf>
    <xf numFmtId="43" fontId="18" fillId="0" borderId="10" xfId="42" applyFont="1" applyBorder="1" applyAlignment="1">
      <alignment vertical="center"/>
    </xf>
    <xf numFmtId="2" fontId="19" fillId="0" borderId="11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tabSelected="1" view="pageBreakPreview" zoomScaleSheetLayoutView="100" workbookViewId="0" topLeftCell="A1">
      <selection activeCell="A10" sqref="A1:IV16384"/>
    </sheetView>
  </sheetViews>
  <sheetFormatPr defaultColWidth="9.140625" defaultRowHeight="15.75" customHeight="1"/>
  <cols>
    <col min="1" max="1" width="37.140625" style="4" customWidth="1"/>
    <col min="2" max="9" width="12.7109375" style="4" customWidth="1"/>
    <col min="10" max="16384" width="9.140625" style="4" customWidth="1"/>
  </cols>
  <sheetData>
    <row r="1" spans="1:9" ht="15.75" customHeight="1">
      <c r="A1" s="16">
        <v>1</v>
      </c>
      <c r="B1" s="13" t="s">
        <v>0</v>
      </c>
      <c r="C1" s="14"/>
      <c r="D1" s="14"/>
      <c r="E1" s="14"/>
      <c r="F1" s="15"/>
      <c r="G1" s="11" t="s">
        <v>1</v>
      </c>
      <c r="H1" s="11" t="s">
        <v>2</v>
      </c>
      <c r="I1" s="11" t="s">
        <v>3</v>
      </c>
    </row>
    <row r="2" spans="1:9" ht="15.75" customHeight="1">
      <c r="A2" s="17"/>
      <c r="B2" s="11" t="s">
        <v>4</v>
      </c>
      <c r="C2" s="11" t="s">
        <v>5</v>
      </c>
      <c r="D2" s="11" t="s">
        <v>6</v>
      </c>
      <c r="E2" s="11" t="s">
        <v>25</v>
      </c>
      <c r="F2" s="11" t="s">
        <v>26</v>
      </c>
      <c r="G2" s="11" t="s">
        <v>27</v>
      </c>
      <c r="H2" s="11" t="s">
        <v>28</v>
      </c>
      <c r="I2" s="11" t="s">
        <v>29</v>
      </c>
    </row>
    <row r="3" spans="1:9" s="10" customFormat="1" ht="15.75" customHeight="1">
      <c r="A3" s="18"/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</row>
    <row r="4" spans="1:9" s="3" customFormat="1" ht="15.75" customHeight="1">
      <c r="A4" s="9" t="s">
        <v>7</v>
      </c>
      <c r="B4" s="9"/>
      <c r="C4" s="9"/>
      <c r="D4" s="9"/>
      <c r="E4" s="9"/>
      <c r="F4" s="9"/>
      <c r="G4" s="9"/>
      <c r="H4" s="9"/>
      <c r="I4" s="9"/>
    </row>
    <row r="5" spans="1:9" s="3" customFormat="1" ht="15.75" customHeight="1">
      <c r="A5" s="2" t="s">
        <v>8</v>
      </c>
      <c r="B5" s="2">
        <f>B6+B7</f>
        <v>623.1800000000001</v>
      </c>
      <c r="C5" s="2">
        <f>C6+C7</f>
        <v>883.25</v>
      </c>
      <c r="D5" s="2">
        <f aca="true" t="shared" si="0" ref="D5:I5">D6+D7</f>
        <v>955.86</v>
      </c>
      <c r="E5" s="2">
        <f t="shared" si="0"/>
        <v>886.62</v>
      </c>
      <c r="F5" s="2">
        <f t="shared" si="0"/>
        <v>1090.1</v>
      </c>
      <c r="G5" s="2">
        <f t="shared" si="0"/>
        <v>1932.04</v>
      </c>
      <c r="H5" s="2">
        <f t="shared" si="0"/>
        <v>2100.2400000000002</v>
      </c>
      <c r="I5" s="2">
        <f t="shared" si="0"/>
        <v>2335.9783100000004</v>
      </c>
    </row>
    <row r="6" spans="1:9" ht="15.75" customHeight="1">
      <c r="A6" s="1" t="s">
        <v>9</v>
      </c>
      <c r="B6" s="7">
        <v>354.17</v>
      </c>
      <c r="C6" s="7">
        <v>441.37</v>
      </c>
      <c r="D6" s="7">
        <v>507.61</v>
      </c>
      <c r="E6" s="7">
        <v>586.97</v>
      </c>
      <c r="F6" s="7">
        <v>649.88</v>
      </c>
      <c r="G6" s="7">
        <v>1019.78</v>
      </c>
      <c r="H6" s="7">
        <v>1077.38</v>
      </c>
      <c r="I6" s="1">
        <f>H6*1.112</f>
        <v>1198.0465600000002</v>
      </c>
    </row>
    <row r="7" spans="1:9" ht="15.75" customHeight="1">
      <c r="A7" s="1" t="s">
        <v>10</v>
      </c>
      <c r="B7" s="7">
        <v>269.01</v>
      </c>
      <c r="C7" s="7">
        <v>441.88</v>
      </c>
      <c r="D7" s="7">
        <v>448.25</v>
      </c>
      <c r="E7" s="7">
        <v>299.65</v>
      </c>
      <c r="F7" s="7">
        <v>440.22</v>
      </c>
      <c r="G7" s="7">
        <v>912.26</v>
      </c>
      <c r="H7" s="7">
        <v>1022.86</v>
      </c>
      <c r="I7" s="1">
        <f>H7*1.1125</f>
        <v>1137.93175</v>
      </c>
    </row>
    <row r="8" spans="1:9" ht="15.75" customHeight="1">
      <c r="A8" s="1" t="s">
        <v>11</v>
      </c>
      <c r="B8" s="7">
        <v>269.01</v>
      </c>
      <c r="C8" s="7">
        <v>441.88</v>
      </c>
      <c r="D8" s="7">
        <v>448.25</v>
      </c>
      <c r="E8" s="7">
        <v>299.65</v>
      </c>
      <c r="F8" s="7">
        <v>440.22</v>
      </c>
      <c r="G8" s="7">
        <v>912.26</v>
      </c>
      <c r="H8" s="7">
        <v>1022.86</v>
      </c>
      <c r="I8" s="1">
        <f>H8*1.1125</f>
        <v>1137.93175</v>
      </c>
    </row>
    <row r="9" spans="1:9" ht="15.75" customHeight="1">
      <c r="A9" s="1" t="s">
        <v>12</v>
      </c>
      <c r="B9" s="8" t="s">
        <v>32</v>
      </c>
      <c r="C9" s="8" t="s">
        <v>32</v>
      </c>
      <c r="D9" s="8" t="s">
        <v>32</v>
      </c>
      <c r="E9" s="8" t="s">
        <v>32</v>
      </c>
      <c r="F9" s="8" t="s">
        <v>32</v>
      </c>
      <c r="G9" s="8" t="s">
        <v>32</v>
      </c>
      <c r="H9" s="8" t="s">
        <v>32</v>
      </c>
      <c r="I9" s="8" t="s">
        <v>32</v>
      </c>
    </row>
    <row r="10" spans="1:9" s="3" customFormat="1" ht="15.75" customHeight="1">
      <c r="A10" s="2" t="s">
        <v>13</v>
      </c>
      <c r="B10" s="2">
        <f aca="true" t="shared" si="1" ref="B10:I10">B11+B12</f>
        <v>2.21</v>
      </c>
      <c r="C10" s="2">
        <f t="shared" si="1"/>
        <v>3.45</v>
      </c>
      <c r="D10" s="2">
        <f t="shared" si="1"/>
        <v>0</v>
      </c>
      <c r="E10" s="2">
        <f t="shared" si="1"/>
        <v>3.76</v>
      </c>
      <c r="F10" s="2">
        <f t="shared" si="1"/>
        <v>0.28</v>
      </c>
      <c r="G10" s="2">
        <f t="shared" si="1"/>
        <v>3.88</v>
      </c>
      <c r="H10" s="2">
        <f t="shared" si="1"/>
        <v>6.6</v>
      </c>
      <c r="I10" s="2">
        <f t="shared" si="1"/>
        <v>7.3425</v>
      </c>
    </row>
    <row r="11" spans="1:9" ht="15.75" customHeight="1">
      <c r="A11" s="1" t="s">
        <v>9</v>
      </c>
      <c r="B11" s="1">
        <v>2.21</v>
      </c>
      <c r="C11" s="1">
        <v>3.45</v>
      </c>
      <c r="D11" s="1">
        <v>0</v>
      </c>
      <c r="E11" s="1">
        <v>3.76</v>
      </c>
      <c r="F11" s="1">
        <v>0.28</v>
      </c>
      <c r="G11" s="1">
        <v>3.88</v>
      </c>
      <c r="H11" s="1">
        <v>6.6</v>
      </c>
      <c r="I11" s="1">
        <f>H11*1.1125</f>
        <v>7.3425</v>
      </c>
    </row>
    <row r="12" spans="1:9" ht="15.75" customHeight="1">
      <c r="A12" s="1" t="s">
        <v>10</v>
      </c>
      <c r="B12" s="12">
        <f>B13+B14</f>
        <v>0</v>
      </c>
      <c r="C12" s="12">
        <f aca="true" t="shared" si="2" ref="C12:I12">C13+C14</f>
        <v>0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/>
      <c r="I12" s="1">
        <f t="shared" si="2"/>
        <v>0</v>
      </c>
    </row>
    <row r="13" spans="1:9" ht="15.75" customHeight="1">
      <c r="A13" s="1" t="s">
        <v>11</v>
      </c>
      <c r="B13" s="1"/>
      <c r="C13" s="1"/>
      <c r="D13" s="1"/>
      <c r="E13" s="1"/>
      <c r="F13" s="1"/>
      <c r="G13" s="1"/>
      <c r="H13" s="1"/>
      <c r="I13" s="1">
        <f>H13*1.1125</f>
        <v>0</v>
      </c>
    </row>
    <row r="14" spans="1:9" ht="15.75" customHeight="1">
      <c r="A14" s="1" t="s">
        <v>12</v>
      </c>
      <c r="B14" s="8"/>
      <c r="C14" s="8"/>
      <c r="D14" s="8"/>
      <c r="E14" s="8"/>
      <c r="F14" s="8"/>
      <c r="G14" s="8"/>
      <c r="H14" s="8"/>
      <c r="I14" s="8"/>
    </row>
    <row r="15" spans="1:9" s="3" customFormat="1" ht="15.75" customHeight="1">
      <c r="A15" s="2" t="s">
        <v>14</v>
      </c>
      <c r="B15" s="2">
        <v>122.21</v>
      </c>
      <c r="C15" s="2">
        <v>168.72</v>
      </c>
      <c r="D15" s="2">
        <v>183.48</v>
      </c>
      <c r="E15" s="2">
        <v>163.97</v>
      </c>
      <c r="F15" s="2">
        <v>169.53</v>
      </c>
      <c r="G15" s="2">
        <v>327.36</v>
      </c>
      <c r="H15" s="2">
        <v>366.78</v>
      </c>
      <c r="I15" s="2">
        <f>H15*1.1125</f>
        <v>408.04275</v>
      </c>
    </row>
    <row r="16" spans="1:9" s="3" customFormat="1" ht="15.75" customHeight="1">
      <c r="A16" s="2" t="s">
        <v>15</v>
      </c>
      <c r="B16" s="2">
        <f>B17+B19</f>
        <v>415.07</v>
      </c>
      <c r="C16" s="2">
        <f>C17+C19</f>
        <v>529.4100000000001</v>
      </c>
      <c r="D16" s="2">
        <f aca="true" t="shared" si="3" ref="D16:I16">D17+D19</f>
        <v>716.85</v>
      </c>
      <c r="E16" s="2">
        <f t="shared" si="3"/>
        <v>424.34</v>
      </c>
      <c r="F16" s="2">
        <f t="shared" si="3"/>
        <v>419.54</v>
      </c>
      <c r="G16" s="2">
        <f t="shared" si="3"/>
        <v>525.14</v>
      </c>
      <c r="H16" s="2">
        <f t="shared" si="3"/>
        <v>568.55</v>
      </c>
      <c r="I16" s="2">
        <f t="shared" si="3"/>
        <v>630.880625</v>
      </c>
    </row>
    <row r="17" spans="1:9" ht="15.75" customHeight="1">
      <c r="A17" s="1" t="s">
        <v>16</v>
      </c>
      <c r="B17" s="1">
        <v>414.2</v>
      </c>
      <c r="C17" s="1">
        <v>529.2</v>
      </c>
      <c r="D17" s="1">
        <v>716.85</v>
      </c>
      <c r="E17" s="1">
        <v>424.27</v>
      </c>
      <c r="F17" s="1">
        <v>418.99</v>
      </c>
      <c r="G17" s="1">
        <v>510.64</v>
      </c>
      <c r="H17" s="1">
        <v>554.05</v>
      </c>
      <c r="I17" s="1">
        <f>H17*1.1125</f>
        <v>616.380625</v>
      </c>
    </row>
    <row r="18" spans="1:9" s="3" customFormat="1" ht="15.75" customHeight="1">
      <c r="A18" s="5" t="s">
        <v>30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1" t="s">
        <v>17</v>
      </c>
      <c r="B19" s="2">
        <f>B20</f>
        <v>0.87</v>
      </c>
      <c r="C19" s="2">
        <v>0.21</v>
      </c>
      <c r="D19" s="2">
        <v>0</v>
      </c>
      <c r="E19" s="2">
        <v>0.07</v>
      </c>
      <c r="F19" s="2">
        <v>0.55</v>
      </c>
      <c r="G19" s="2">
        <v>14.5</v>
      </c>
      <c r="H19" s="2">
        <v>14.5</v>
      </c>
      <c r="I19" s="2">
        <v>14.5</v>
      </c>
    </row>
    <row r="20" spans="1:9" ht="15.75" customHeight="1">
      <c r="A20" s="1" t="s">
        <v>18</v>
      </c>
      <c r="B20" s="1">
        <f>B21+B22</f>
        <v>0.87</v>
      </c>
      <c r="C20" s="1">
        <f>C21+C22</f>
        <v>0.21</v>
      </c>
      <c r="D20" s="1">
        <f aca="true" t="shared" si="4" ref="D20:I20">D21+D22</f>
        <v>0</v>
      </c>
      <c r="E20" s="1">
        <f t="shared" si="4"/>
        <v>0.07</v>
      </c>
      <c r="F20" s="1">
        <f t="shared" si="4"/>
        <v>0.55</v>
      </c>
      <c r="G20" s="1">
        <f t="shared" si="4"/>
        <v>14.5</v>
      </c>
      <c r="H20" s="1">
        <f t="shared" si="4"/>
        <v>14.5</v>
      </c>
      <c r="I20" s="1">
        <f t="shared" si="4"/>
        <v>14.5</v>
      </c>
    </row>
    <row r="21" spans="1:9" ht="15.75" customHeight="1">
      <c r="A21" s="1" t="s">
        <v>19</v>
      </c>
      <c r="B21" s="1"/>
      <c r="C21" s="1"/>
      <c r="D21" s="1"/>
      <c r="E21" s="1"/>
      <c r="F21" s="1"/>
      <c r="G21" s="1"/>
      <c r="H21" s="1"/>
      <c r="I21" s="1"/>
    </row>
    <row r="22" spans="1:9" ht="15.75" customHeight="1">
      <c r="A22" s="1" t="s">
        <v>20</v>
      </c>
      <c r="B22" s="1">
        <v>0.87</v>
      </c>
      <c r="C22" s="1">
        <v>0.21</v>
      </c>
      <c r="D22" s="1">
        <v>0</v>
      </c>
      <c r="E22" s="1">
        <v>0.07</v>
      </c>
      <c r="F22" s="1">
        <v>0.55</v>
      </c>
      <c r="G22" s="1">
        <v>14.5</v>
      </c>
      <c r="H22" s="1">
        <v>14.5</v>
      </c>
      <c r="I22" s="1">
        <v>14.5</v>
      </c>
    </row>
    <row r="23" spans="1:9" ht="15.75" customHeight="1">
      <c r="A23" s="1" t="s">
        <v>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ht="15.75" customHeight="1">
      <c r="A24" s="1" t="s">
        <v>19</v>
      </c>
      <c r="B24" s="1"/>
      <c r="C24" s="1"/>
      <c r="D24" s="1"/>
      <c r="E24" s="1"/>
      <c r="F24" s="1"/>
      <c r="G24" s="1"/>
      <c r="H24" s="1"/>
      <c r="I24" s="1"/>
    </row>
    <row r="25" spans="1:9" ht="15.75" customHeight="1">
      <c r="A25" s="1" t="s">
        <v>20</v>
      </c>
      <c r="B25" s="1"/>
      <c r="C25" s="1"/>
      <c r="D25" s="1"/>
      <c r="E25" s="1"/>
      <c r="F25" s="1"/>
      <c r="G25" s="1"/>
      <c r="H25" s="1"/>
      <c r="I25" s="1"/>
    </row>
    <row r="26" spans="1:9" s="3" customFormat="1" ht="15.75" customHeight="1">
      <c r="A26" s="2" t="s">
        <v>22</v>
      </c>
      <c r="B26" s="2">
        <f>B27+B29</f>
        <v>164.88</v>
      </c>
      <c r="C26" s="2">
        <f>C27+C29</f>
        <v>168.06</v>
      </c>
      <c r="D26" s="2">
        <f aca="true" t="shared" si="5" ref="D26:I26">D27+D29</f>
        <v>187.14</v>
      </c>
      <c r="E26" s="2">
        <f t="shared" si="5"/>
        <v>146.08</v>
      </c>
      <c r="F26" s="2">
        <f t="shared" si="5"/>
        <v>168.53</v>
      </c>
      <c r="G26" s="2">
        <f t="shared" si="5"/>
        <v>319.81</v>
      </c>
      <c r="H26" s="2">
        <f t="shared" si="5"/>
        <v>311.57</v>
      </c>
      <c r="I26" s="2">
        <f t="shared" si="5"/>
        <v>346.621625</v>
      </c>
    </row>
    <row r="27" spans="1:9" ht="15.75" customHeight="1">
      <c r="A27" s="1" t="s">
        <v>23</v>
      </c>
      <c r="B27" s="1">
        <v>160.21</v>
      </c>
      <c r="C27" s="1">
        <v>168.06</v>
      </c>
      <c r="D27" s="1">
        <v>187.14</v>
      </c>
      <c r="E27" s="1">
        <v>146.08</v>
      </c>
      <c r="F27" s="1">
        <v>168.53</v>
      </c>
      <c r="G27" s="1">
        <v>319.81</v>
      </c>
      <c r="H27" s="1">
        <v>311.57</v>
      </c>
      <c r="I27" s="1">
        <f>H27*1.1125</f>
        <v>346.621625</v>
      </c>
    </row>
    <row r="28" spans="1:9" s="3" customFormat="1" ht="15.75" customHeight="1">
      <c r="A28" s="5" t="s">
        <v>30</v>
      </c>
      <c r="B28" s="2"/>
      <c r="C28" s="2"/>
      <c r="D28" s="2"/>
      <c r="E28" s="2"/>
      <c r="F28" s="2"/>
      <c r="G28" s="2"/>
      <c r="H28" s="2"/>
      <c r="I28" s="2"/>
    </row>
    <row r="29" spans="1:9" ht="15.75" customHeight="1">
      <c r="A29" s="1" t="s">
        <v>24</v>
      </c>
      <c r="B29" s="1">
        <v>4.67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ht="15.75" customHeight="1">
      <c r="A30" s="2" t="s">
        <v>31</v>
      </c>
      <c r="B30" s="2">
        <f>B31+B33</f>
        <v>35.74</v>
      </c>
      <c r="C30" s="2">
        <f aca="true" t="shared" si="6" ref="C30:I30">C31+C33</f>
        <v>28.44</v>
      </c>
      <c r="D30" s="2">
        <f t="shared" si="6"/>
        <v>52.87</v>
      </c>
      <c r="E30" s="2">
        <f t="shared" si="6"/>
        <v>32.44</v>
      </c>
      <c r="F30" s="2">
        <f t="shared" si="6"/>
        <v>59.65</v>
      </c>
      <c r="G30" s="2">
        <f t="shared" si="6"/>
        <v>79.67</v>
      </c>
      <c r="H30" s="2">
        <f t="shared" si="6"/>
        <v>69.66</v>
      </c>
      <c r="I30" s="2">
        <f t="shared" si="6"/>
        <v>77.49675</v>
      </c>
    </row>
    <row r="31" spans="1:9" ht="15.75" customHeight="1">
      <c r="A31" s="1" t="s">
        <v>23</v>
      </c>
      <c r="B31" s="1">
        <v>35.74</v>
      </c>
      <c r="C31" s="1">
        <v>28.44</v>
      </c>
      <c r="D31" s="1">
        <v>52.87</v>
      </c>
      <c r="E31" s="1">
        <v>32.44</v>
      </c>
      <c r="F31" s="1">
        <v>59.65</v>
      </c>
      <c r="G31" s="1">
        <v>79.67</v>
      </c>
      <c r="H31" s="1">
        <v>69.66</v>
      </c>
      <c r="I31" s="1">
        <f>H31*1.1125</f>
        <v>77.49675</v>
      </c>
    </row>
    <row r="32" spans="1:9" s="3" customFormat="1" ht="15.75" customHeight="1">
      <c r="A32" s="5" t="s">
        <v>30</v>
      </c>
      <c r="B32" s="2"/>
      <c r="C32" s="2"/>
      <c r="D32" s="2"/>
      <c r="E32" s="2"/>
      <c r="F32" s="2"/>
      <c r="G32" s="2"/>
      <c r="H32" s="2"/>
      <c r="I32" s="2"/>
    </row>
    <row r="33" spans="1:9" ht="15.75" customHeight="1">
      <c r="A33" s="1" t="s">
        <v>24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</sheetData>
  <sheetProtection/>
  <mergeCells count="2">
    <mergeCell ref="B1:F1"/>
    <mergeCell ref="A1:A3"/>
  </mergeCells>
  <printOptions gridLines="1" horizontalCentered="1"/>
  <pageMargins left="0.39" right="0.35" top="0.45" bottom="1" header="0.46" footer="1.02"/>
  <pageSetup firstPageNumber="355" useFirstPageNumber="1" horizontalDpi="600" verticalDpi="600" orientation="landscape" paperSize="9" scale="90" r:id="rId1"/>
  <headerFooter alignWithMargins="0">
    <oddHeader>&amp;L&amp;"Arial,Bold"&amp;12Name of State : SIKKIM
&amp;C&amp;"Arial,Bold"&amp;12Plan Outlay and Central Assistance&amp;R&amp;"Arial,Bold"&amp;12Statement No 26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2013-12-05T06:59:06Z</cp:lastPrinted>
  <dcterms:created xsi:type="dcterms:W3CDTF">2008-02-04T07:33:04Z</dcterms:created>
  <dcterms:modified xsi:type="dcterms:W3CDTF">2013-12-05T06:59:24Z</dcterms:modified>
  <cp:category/>
  <cp:version/>
  <cp:contentType/>
  <cp:contentStatus/>
</cp:coreProperties>
</file>